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43" i="1" l="1"/>
  <c r="R43" i="1" s="1"/>
  <c r="P42" i="1"/>
  <c r="R42" i="1" s="1"/>
  <c r="P41" i="1"/>
  <c r="R41" i="1" s="1"/>
  <c r="P40" i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P4" i="1"/>
  <c r="R4" i="1" s="1"/>
  <c r="P3" i="1"/>
  <c r="R3" i="1" s="1"/>
</calcChain>
</file>

<file path=xl/sharedStrings.xml><?xml version="1.0" encoding="utf-8"?>
<sst xmlns="http://schemas.openxmlformats.org/spreadsheetml/2006/main" count="70" uniqueCount="43">
  <si>
    <r>
      <t xml:space="preserve">                        </t>
    </r>
    <r>
      <rPr>
        <sz val="16"/>
        <color theme="1"/>
        <rFont val="Calibri"/>
        <family val="2"/>
        <charset val="204"/>
        <scheme val="minor"/>
      </rPr>
      <t xml:space="preserve"> Зведений перелік складових послуг з управління багатоквартирним будинком для проведення                             конкурсу з призначення управителя</t>
    </r>
  </si>
  <si>
    <t>№п\п</t>
  </si>
  <si>
    <t>Вулиця</t>
  </si>
  <si>
    <t>№ будинку</t>
  </si>
  <si>
    <t>Витрати з прибирання прибудинкової території, грн/1 м.кв</t>
  </si>
  <si>
    <t>Витрати з технічного обслуговування внутрішньобудинкових систем холодного водопостачання та водовідведення, грн/1 м.кв</t>
  </si>
  <si>
    <t>Витрати з технічного обслуговування внутрішньобудинкових систем теплопостачання , грн/1 м.кв</t>
  </si>
  <si>
    <t>Витрати з проведення поточного ремонту , грн/1 м.кв</t>
  </si>
  <si>
    <t>Витрати з обслуговування димових та вентиляційних каналів, грн/1 м.кв</t>
  </si>
  <si>
    <t>Витрати з освітлення місць загального користування і підвальних приміщень та підкачування води, грн/1 м.кв</t>
  </si>
  <si>
    <t>Витрати з проведенням дератизацій   підвалів, 1-го поверху будинків, сміттєкамер</t>
  </si>
  <si>
    <t>Витрати  з поточного ремонту несучих та захисних конструкцій будинку (робота муляра)</t>
  </si>
  <si>
    <t>Витрати з прибирання підвалу ,технічних поверхів та покрівлі</t>
  </si>
  <si>
    <t>Витрати на прибирання снігу</t>
  </si>
  <si>
    <t>Витрати з проведенням дезиінфекціїпідвалів, 1-го поверху будинків, сміттєкамер</t>
  </si>
  <si>
    <t>Витрати  з технічного обслуговування мереж електропостачання та електрообладнання</t>
  </si>
  <si>
    <t>Всього витрат, /1 м.кв</t>
  </si>
  <si>
    <t>Винагорода управителю</t>
  </si>
  <si>
    <t>Всього витрат по будинку, /1 м.кв</t>
  </si>
  <si>
    <t xml:space="preserve">Бельмаж </t>
  </si>
  <si>
    <t>Валова</t>
  </si>
  <si>
    <t>Гагаріна</t>
  </si>
  <si>
    <t>Героїв Майдану</t>
  </si>
  <si>
    <t>10 В</t>
  </si>
  <si>
    <t>Городище</t>
  </si>
  <si>
    <t xml:space="preserve">Городище </t>
  </si>
  <si>
    <t>Древлянська</t>
  </si>
  <si>
    <t>Г.Острозької</t>
  </si>
  <si>
    <t>Незалежності</t>
  </si>
  <si>
    <t>135 А</t>
  </si>
  <si>
    <t>49 А</t>
  </si>
  <si>
    <t>Павлюка</t>
  </si>
  <si>
    <t>Просвіти</t>
  </si>
  <si>
    <t>Східна</t>
  </si>
  <si>
    <t>Татарська</t>
  </si>
  <si>
    <t>Яворницького</t>
  </si>
  <si>
    <t>Примітка</t>
  </si>
  <si>
    <t xml:space="preserve">Для тих мешканців будинку, які не підключені до центрального теплопостачання, а мають індивідуальне автономне опалення, плата за послугу </t>
  </si>
  <si>
    <r>
      <rPr>
        <b/>
        <i/>
        <sz val="8"/>
        <color theme="1"/>
        <rFont val="Times New Roman"/>
        <family val="1"/>
        <charset val="204"/>
      </rPr>
      <t>"Витрати з технічного обслуговування внутрішньобудинкових систем теплопостачання"</t>
    </r>
    <r>
      <rPr>
        <sz val="8"/>
        <color theme="1"/>
        <rFont val="Times New Roman"/>
        <family val="1"/>
        <charset val="204"/>
      </rPr>
      <t xml:space="preserve"> не нараховується.</t>
    </r>
  </si>
  <si>
    <t>Директор Острозьке КП "Водоканал"</t>
  </si>
  <si>
    <t>Cкороход М.С.</t>
  </si>
  <si>
    <t>В.о. економіста</t>
  </si>
  <si>
    <t>Сорочук Л.І.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</si>
</sst>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3" fillId="0" borderId="2" xfId="0" applyFont="1" applyFill="1" applyBorder="1"/>
    <xf numFmtId="2" fontId="3" fillId="0" borderId="3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Fill="1" applyBorder="1"/>
    <xf numFmtId="2" fontId="0" fillId="0" borderId="3" xfId="0" applyNumberFormat="1" applyFill="1" applyBorder="1"/>
    <xf numFmtId="0" fontId="3" fillId="0" borderId="3" xfId="0" applyFont="1" applyFill="1" applyBorder="1" applyAlignment="1">
      <alignment horizontal="right"/>
    </xf>
    <xf numFmtId="164" fontId="3" fillId="0" borderId="3" xfId="0" applyNumberFormat="1" applyFont="1" applyBorder="1"/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0" fontId="0" fillId="0" borderId="0" xfId="0" applyFont="1" applyFill="1" applyBorder="1"/>
    <xf numFmtId="0" fontId="0" fillId="0" borderId="0" xfId="0" applyFont="1" applyFill="1"/>
    <xf numFmtId="2" fontId="0" fillId="0" borderId="0" xfId="0" applyNumberFormat="1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0" fillId="0" borderId="5" xfId="0" applyBorder="1"/>
    <xf numFmtId="0" fontId="4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13" workbookViewId="0">
      <selection activeCell="P15" sqref="P15"/>
    </sheetView>
  </sheetViews>
  <sheetFormatPr defaultRowHeight="15" x14ac:dyDescent="0.25"/>
  <cols>
    <col min="1" max="1" width="5.7109375" style="1" customWidth="1"/>
    <col min="2" max="2" width="14.5703125" style="1" customWidth="1"/>
    <col min="3" max="3" width="4.7109375" style="1" customWidth="1"/>
    <col min="4" max="4" width="9.28515625" style="1" customWidth="1"/>
    <col min="5" max="5" width="8.42578125" style="1" customWidth="1"/>
    <col min="6" max="6" width="9.140625" style="1" customWidth="1"/>
    <col min="7" max="7" width="8.28515625" style="1" customWidth="1"/>
    <col min="8" max="8" width="6.5703125" style="1" customWidth="1"/>
    <col min="9" max="9" width="9" style="1" customWidth="1"/>
    <col min="10" max="10" width="8.42578125" style="1" customWidth="1"/>
    <col min="11" max="11" width="9" style="1" customWidth="1"/>
    <col min="12" max="12" width="9.7109375" style="1" customWidth="1"/>
    <col min="13" max="13" width="8" style="1" customWidth="1"/>
    <col min="14" max="14" width="9.140625" style="1" customWidth="1"/>
    <col min="15" max="15" width="7.7109375" style="1" customWidth="1"/>
    <col min="16" max="16" width="8.28515625" style="1" customWidth="1"/>
    <col min="17" max="17" width="7.7109375" style="1" customWidth="1"/>
    <col min="18" max="16384" width="9.140625" style="1"/>
  </cols>
  <sheetData>
    <row r="1" spans="1:18" ht="51.7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47.7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x14ac:dyDescent="0.25">
      <c r="A3" s="5">
        <v>1</v>
      </c>
      <c r="B3" s="6" t="s">
        <v>19</v>
      </c>
      <c r="C3" s="5">
        <v>102</v>
      </c>
      <c r="D3" s="7">
        <v>0.30551058015355986</v>
      </c>
      <c r="E3" s="7">
        <v>0.49249725110114556</v>
      </c>
      <c r="F3" s="8">
        <v>0.11275931292134833</v>
      </c>
      <c r="G3" s="7">
        <v>0.19368077264964098</v>
      </c>
      <c r="H3" s="7">
        <v>8.7620098050597756E-2</v>
      </c>
      <c r="I3" s="7">
        <v>0.32671413108701119</v>
      </c>
      <c r="J3" s="8">
        <v>0.31151859884435468</v>
      </c>
      <c r="K3" s="9">
        <v>0.30203331147540985</v>
      </c>
      <c r="L3" s="8">
        <v>0.40652562824405258</v>
      </c>
      <c r="M3" s="8">
        <v>0.35061952487421966</v>
      </c>
      <c r="N3" s="8">
        <v>0.1172416947758913</v>
      </c>
      <c r="O3" s="8">
        <v>0.1275026965319615</v>
      </c>
      <c r="P3" s="10">
        <f>D3+E3+F3+G3+H3+I3+J3+L3+M3+K3+N3+O3</f>
        <v>3.1342236007091935</v>
      </c>
      <c r="Q3" s="11">
        <v>0.31342236007091939</v>
      </c>
      <c r="R3" s="12">
        <f>P3+Q3</f>
        <v>3.4476459607801129</v>
      </c>
    </row>
    <row r="4" spans="1:18" x14ac:dyDescent="0.25">
      <c r="A4" s="5">
        <v>2</v>
      </c>
      <c r="B4" s="6" t="s">
        <v>20</v>
      </c>
      <c r="C4" s="5">
        <v>12</v>
      </c>
      <c r="D4" s="7">
        <v>0.24567133714033412</v>
      </c>
      <c r="E4" s="7">
        <v>0.5172078124416486</v>
      </c>
      <c r="F4" s="8">
        <v>0</v>
      </c>
      <c r="G4" s="7">
        <v>0.44355698916114039</v>
      </c>
      <c r="H4" s="7">
        <v>0.22259802960447173</v>
      </c>
      <c r="I4" s="7">
        <v>0.2238248267594331</v>
      </c>
      <c r="J4" s="8">
        <v>0.23085787613564623</v>
      </c>
      <c r="K4" s="9">
        <v>0.30203331147540979</v>
      </c>
      <c r="L4" s="8">
        <v>0.39474663702369106</v>
      </c>
      <c r="M4" s="8">
        <v>0.28194495738924236</v>
      </c>
      <c r="N4" s="8">
        <v>6.4490943553987184E-2</v>
      </c>
      <c r="O4" s="8">
        <v>0.11942772957140689</v>
      </c>
      <c r="P4" s="10">
        <f>D4+E4+F4+G4+H4+I4+J4+L4+M4+K4+N4+O4</f>
        <v>3.0463604502564112</v>
      </c>
      <c r="Q4" s="11">
        <v>0.30463604502564112</v>
      </c>
      <c r="R4" s="12">
        <f t="shared" ref="R4:R43" si="0">P4+Q4</f>
        <v>3.3509964952820521</v>
      </c>
    </row>
    <row r="5" spans="1:18" x14ac:dyDescent="0.25">
      <c r="A5" s="5">
        <v>3</v>
      </c>
      <c r="B5" s="6" t="s">
        <v>21</v>
      </c>
      <c r="C5" s="5">
        <v>1</v>
      </c>
      <c r="D5" s="7">
        <v>0.68114601291042953</v>
      </c>
      <c r="E5" s="7">
        <v>0.86047148814557028</v>
      </c>
      <c r="F5" s="8">
        <v>0.14387926666666664</v>
      </c>
      <c r="G5" s="7">
        <v>0.70685643642818652</v>
      </c>
      <c r="H5" s="7">
        <v>0.41120424878688927</v>
      </c>
      <c r="I5" s="7">
        <v>0.52938682260194136</v>
      </c>
      <c r="J5" s="8">
        <v>1.3180334104669223E-3</v>
      </c>
      <c r="K5" s="9">
        <v>0.30199999999999999</v>
      </c>
      <c r="L5" s="8">
        <v>0.7290184791763894</v>
      </c>
      <c r="M5" s="8">
        <v>0.78171790743411662</v>
      </c>
      <c r="N5" s="8">
        <v>0</v>
      </c>
      <c r="O5" s="8">
        <v>0.23055815996048587</v>
      </c>
      <c r="P5" s="10">
        <f t="shared" ref="P5:P43" si="1">D5+E5+F5+G5+H5+I5+J5+L5+M5+K5+N5+O5</f>
        <v>5.3775568555211422</v>
      </c>
      <c r="Q5" s="11">
        <v>0.53775568555211428</v>
      </c>
      <c r="R5" s="12">
        <f t="shared" si="0"/>
        <v>5.9153125410732565</v>
      </c>
    </row>
    <row r="6" spans="1:18" x14ac:dyDescent="0.25">
      <c r="A6" s="5">
        <v>4</v>
      </c>
      <c r="B6" s="6" t="s">
        <v>21</v>
      </c>
      <c r="C6" s="5">
        <v>3</v>
      </c>
      <c r="D6" s="7">
        <v>0.57000959117797612</v>
      </c>
      <c r="E6" s="7">
        <v>0.84797244897314461</v>
      </c>
      <c r="F6" s="8">
        <v>0.14387926666666667</v>
      </c>
      <c r="G6" s="7">
        <v>0.69658877920779705</v>
      </c>
      <c r="H6" s="7">
        <v>0.44844026498063222</v>
      </c>
      <c r="I6" s="7">
        <v>0.29382400639208567</v>
      </c>
      <c r="J6" s="8">
        <v>1.2988879170311132E-3</v>
      </c>
      <c r="K6" s="9">
        <v>0.30199999999999999</v>
      </c>
      <c r="L6" s="8">
        <v>0.62908395238181747</v>
      </c>
      <c r="M6" s="8">
        <v>0.65417208115056336</v>
      </c>
      <c r="N6" s="8">
        <v>0</v>
      </c>
      <c r="O6" s="8">
        <v>0.22637349308921156</v>
      </c>
      <c r="P6" s="10">
        <f t="shared" si="1"/>
        <v>4.8136427719369257</v>
      </c>
      <c r="Q6" s="11">
        <v>0.48136427719369262</v>
      </c>
      <c r="R6" s="12">
        <f t="shared" si="0"/>
        <v>5.2950070491306187</v>
      </c>
    </row>
    <row r="7" spans="1:18" x14ac:dyDescent="0.25">
      <c r="A7" s="5">
        <v>5</v>
      </c>
      <c r="B7" s="6" t="s">
        <v>21</v>
      </c>
      <c r="C7" s="5">
        <v>4</v>
      </c>
      <c r="D7" s="7">
        <v>0.87529431739904084</v>
      </c>
      <c r="E7" s="7">
        <v>0.6510813304055213</v>
      </c>
      <c r="F7" s="8">
        <v>0.14387926666666667</v>
      </c>
      <c r="G7" s="7">
        <v>0.65371238133710363</v>
      </c>
      <c r="H7" s="7">
        <v>0.34431671062492419</v>
      </c>
      <c r="I7" s="7">
        <v>0.27402686800626835</v>
      </c>
      <c r="J7" s="8">
        <v>0.47571256271468471</v>
      </c>
      <c r="K7" s="9">
        <v>0.30199999999999999</v>
      </c>
      <c r="L7" s="8">
        <v>0.50164015845805587</v>
      </c>
      <c r="M7" s="8">
        <v>1.0045324045317852</v>
      </c>
      <c r="N7" s="8">
        <v>0.27299083431280352</v>
      </c>
      <c r="O7" s="8">
        <v>0.15410646709643591</v>
      </c>
      <c r="P7" s="10">
        <f t="shared" si="1"/>
        <v>5.6532933015532905</v>
      </c>
      <c r="Q7" s="11">
        <v>0.56532933015532916</v>
      </c>
      <c r="R7" s="12">
        <f t="shared" si="0"/>
        <v>6.2186226317086195</v>
      </c>
    </row>
    <row r="8" spans="1:18" x14ac:dyDescent="0.25">
      <c r="A8" s="5">
        <v>6</v>
      </c>
      <c r="B8" s="6" t="s">
        <v>21</v>
      </c>
      <c r="C8" s="5">
        <v>5</v>
      </c>
      <c r="D8" s="7">
        <v>0.50827747868544682</v>
      </c>
      <c r="E8" s="7">
        <v>0.85094965631750163</v>
      </c>
      <c r="F8" s="8">
        <v>0.14387926666666664</v>
      </c>
      <c r="G8" s="7">
        <v>0.69903448275862079</v>
      </c>
      <c r="H8" s="7">
        <v>0.45001472609905951</v>
      </c>
      <c r="I8" s="7">
        <v>0.30263768315433998</v>
      </c>
      <c r="J8" s="8">
        <v>0.66402618095341048</v>
      </c>
      <c r="K8" s="9">
        <v>0.30199999999999999</v>
      </c>
      <c r="L8" s="8">
        <v>0.24843083604491359</v>
      </c>
      <c r="M8" s="8">
        <v>0.58332516010208979</v>
      </c>
      <c r="N8" s="8">
        <v>0.53131553345584259</v>
      </c>
      <c r="O8" s="8">
        <v>0.2273677610336628</v>
      </c>
      <c r="P8" s="10">
        <f t="shared" si="1"/>
        <v>5.5112587652715543</v>
      </c>
      <c r="Q8" s="11">
        <v>0.5511258765271555</v>
      </c>
      <c r="R8" s="12">
        <f t="shared" si="0"/>
        <v>6.0623846417987099</v>
      </c>
    </row>
    <row r="9" spans="1:18" x14ac:dyDescent="0.25">
      <c r="A9" s="5">
        <v>7</v>
      </c>
      <c r="B9" s="6" t="s">
        <v>21</v>
      </c>
      <c r="C9" s="5">
        <v>6</v>
      </c>
      <c r="D9" s="7">
        <v>0.73521569310875057</v>
      </c>
      <c r="E9" s="7">
        <v>0.8567238136824461</v>
      </c>
      <c r="F9" s="8">
        <v>0.14387926666666667</v>
      </c>
      <c r="G9" s="7">
        <v>0.70377781284519481</v>
      </c>
      <c r="H9" s="7">
        <v>0.45306832136847081</v>
      </c>
      <c r="I9" s="7">
        <v>0.2552712669283082</v>
      </c>
      <c r="J9" s="8">
        <v>0.74943735314256699</v>
      </c>
      <c r="K9" s="9">
        <v>0.30199999999999999</v>
      </c>
      <c r="L9" s="8">
        <v>0.35479789737887246</v>
      </c>
      <c r="M9" s="8">
        <v>0.8437710303462842</v>
      </c>
      <c r="N9" s="8">
        <v>0.67706656565789614</v>
      </c>
      <c r="O9" s="8">
        <v>0.22930055156052911</v>
      </c>
      <c r="P9" s="10">
        <f t="shared" si="1"/>
        <v>6.3043095726859857</v>
      </c>
      <c r="Q9" s="11">
        <v>0.63043095726859866</v>
      </c>
      <c r="R9" s="12">
        <f t="shared" si="0"/>
        <v>6.9347405299545848</v>
      </c>
    </row>
    <row r="10" spans="1:18" x14ac:dyDescent="0.25">
      <c r="A10" s="5">
        <v>8</v>
      </c>
      <c r="B10" s="6" t="s">
        <v>21</v>
      </c>
      <c r="C10" s="5">
        <v>7</v>
      </c>
      <c r="D10" s="7">
        <v>0.63047103677068572</v>
      </c>
      <c r="E10" s="7">
        <v>0.84562144595272126</v>
      </c>
      <c r="F10" s="8">
        <v>0</v>
      </c>
      <c r="G10" s="7">
        <v>0.69465748730569155</v>
      </c>
      <c r="H10" s="7">
        <v>0.44719696466029085</v>
      </c>
      <c r="I10" s="7">
        <v>0.25</v>
      </c>
      <c r="J10" s="8">
        <v>6.5505767649975344E-2</v>
      </c>
      <c r="K10" s="9">
        <v>0</v>
      </c>
      <c r="L10" s="8">
        <v>0.40369742160638844</v>
      </c>
      <c r="M10" s="8">
        <v>0.72356072005226324</v>
      </c>
      <c r="N10" s="8">
        <v>4.9877650454637629E-3</v>
      </c>
      <c r="O10" s="8">
        <v>0.22558945626630589</v>
      </c>
      <c r="P10" s="10">
        <f t="shared" si="1"/>
        <v>4.2912880653097867</v>
      </c>
      <c r="Q10" s="11">
        <v>0.42912880653097873</v>
      </c>
      <c r="R10" s="12">
        <f t="shared" si="0"/>
        <v>4.7204168718407651</v>
      </c>
    </row>
    <row r="11" spans="1:18" x14ac:dyDescent="0.25">
      <c r="A11" s="5">
        <v>9</v>
      </c>
      <c r="B11" s="6" t="s">
        <v>21</v>
      </c>
      <c r="C11" s="5">
        <v>8</v>
      </c>
      <c r="D11" s="7">
        <v>0.24072502545137284</v>
      </c>
      <c r="E11" s="7">
        <v>0.84880418854510264</v>
      </c>
      <c r="F11" s="8">
        <v>0.14387926666666667</v>
      </c>
      <c r="G11" s="7">
        <v>0.70798904600152712</v>
      </c>
      <c r="H11" s="7">
        <v>0.37800431215103869</v>
      </c>
      <c r="I11" s="7">
        <v>0.26200411018836262</v>
      </c>
      <c r="J11" s="8">
        <v>0.58533766215361582</v>
      </c>
      <c r="K11" s="9">
        <v>0.30199999999999999</v>
      </c>
      <c r="L11" s="8">
        <v>0.14555028993266611</v>
      </c>
      <c r="M11" s="8">
        <v>0.27626831779989763</v>
      </c>
      <c r="N11" s="8">
        <v>0.41305950575317035</v>
      </c>
      <c r="O11" s="8">
        <v>0.20818307329623539</v>
      </c>
      <c r="P11" s="10">
        <f t="shared" si="1"/>
        <v>4.5118047979396554</v>
      </c>
      <c r="Q11" s="11">
        <v>0.45118047979396558</v>
      </c>
      <c r="R11" s="12">
        <f t="shared" si="0"/>
        <v>4.9629852777336207</v>
      </c>
    </row>
    <row r="12" spans="1:18" x14ac:dyDescent="0.25">
      <c r="A12" s="5">
        <v>10</v>
      </c>
      <c r="B12" s="6" t="s">
        <v>21</v>
      </c>
      <c r="C12" s="5">
        <v>9</v>
      </c>
      <c r="D12" s="7">
        <v>0.26809009577820314</v>
      </c>
      <c r="E12" s="7">
        <v>0.66369912069751347</v>
      </c>
      <c r="F12" s="8">
        <v>0.14387926666666667</v>
      </c>
      <c r="G12" s="7">
        <v>0.5259129584352078</v>
      </c>
      <c r="H12" s="7">
        <v>0.35098948074718828</v>
      </c>
      <c r="I12" s="7">
        <v>0.22159553282697922</v>
      </c>
      <c r="J12" s="8">
        <v>0.45111698448478915</v>
      </c>
      <c r="K12" s="9">
        <v>0.30199999999999999</v>
      </c>
      <c r="L12" s="8">
        <v>0.20435026958844577</v>
      </c>
      <c r="M12" s="8">
        <v>0.30767386830921312</v>
      </c>
      <c r="N12" s="8">
        <v>0.2454833527011436</v>
      </c>
      <c r="O12" s="8">
        <v>0.15389899923569711</v>
      </c>
      <c r="P12" s="10">
        <f t="shared" si="1"/>
        <v>3.8386899294710473</v>
      </c>
      <c r="Q12" s="11">
        <v>0.38386899294710475</v>
      </c>
      <c r="R12" s="12">
        <f t="shared" si="0"/>
        <v>4.2225589224181519</v>
      </c>
    </row>
    <row r="13" spans="1:18" x14ac:dyDescent="0.25">
      <c r="A13" s="5">
        <v>11</v>
      </c>
      <c r="B13" s="6" t="s">
        <v>22</v>
      </c>
      <c r="C13" s="13" t="s">
        <v>23</v>
      </c>
      <c r="D13" s="7">
        <v>0.51795497125476964</v>
      </c>
      <c r="E13" s="7">
        <v>0.32265890926575902</v>
      </c>
      <c r="F13" s="7">
        <v>0</v>
      </c>
      <c r="G13" s="7">
        <v>0.46711755616308098</v>
      </c>
      <c r="H13" s="7">
        <v>0.17063437254915009</v>
      </c>
      <c r="I13" s="7">
        <v>0.16553179713090987</v>
      </c>
      <c r="J13" s="8">
        <v>0.45743842659492029</v>
      </c>
      <c r="K13" s="9">
        <v>0.30199999999999999</v>
      </c>
      <c r="L13" s="8">
        <v>0.38975209629241031</v>
      </c>
      <c r="M13" s="8">
        <v>0.59443154419171529</v>
      </c>
      <c r="N13" s="8">
        <v>0.25216348592749882</v>
      </c>
      <c r="O13" s="8">
        <v>0.1029227884451592</v>
      </c>
      <c r="P13" s="10">
        <f t="shared" si="1"/>
        <v>3.7426059478153739</v>
      </c>
      <c r="Q13" s="11">
        <v>0.37426059478153739</v>
      </c>
      <c r="R13" s="12">
        <f t="shared" si="0"/>
        <v>4.1168665425969113</v>
      </c>
    </row>
    <row r="14" spans="1:18" x14ac:dyDescent="0.25">
      <c r="A14" s="5">
        <v>12</v>
      </c>
      <c r="B14" s="6" t="s">
        <v>24</v>
      </c>
      <c r="C14" s="13">
        <v>7</v>
      </c>
      <c r="D14" s="7">
        <v>0</v>
      </c>
      <c r="E14" s="7">
        <v>0.55000000000000004</v>
      </c>
      <c r="F14" s="7">
        <v>0</v>
      </c>
      <c r="G14" s="7">
        <v>0</v>
      </c>
      <c r="H14" s="7">
        <v>0.28999999999999998</v>
      </c>
      <c r="I14" s="7">
        <v>0.23</v>
      </c>
      <c r="J14" s="7">
        <v>0.79</v>
      </c>
      <c r="K14" s="7">
        <v>0</v>
      </c>
      <c r="L14" s="7">
        <v>0</v>
      </c>
      <c r="M14" s="7">
        <v>1.76</v>
      </c>
      <c r="N14" s="7">
        <v>0.43</v>
      </c>
      <c r="O14" s="7">
        <v>0.22</v>
      </c>
      <c r="P14" s="10">
        <f t="shared" si="1"/>
        <v>4.2699999999999996</v>
      </c>
      <c r="Q14" s="11">
        <v>0.42699999999999999</v>
      </c>
      <c r="R14" s="12">
        <f t="shared" si="0"/>
        <v>4.6969999999999992</v>
      </c>
    </row>
    <row r="15" spans="1:18" x14ac:dyDescent="0.25">
      <c r="A15" s="5">
        <v>13</v>
      </c>
      <c r="B15" s="6" t="s">
        <v>24</v>
      </c>
      <c r="C15" s="13">
        <v>9</v>
      </c>
      <c r="D15" s="7">
        <v>1.435581447014495</v>
      </c>
      <c r="E15" s="7">
        <v>0.49165846587540546</v>
      </c>
      <c r="F15" s="7">
        <v>0</v>
      </c>
      <c r="G15" s="7">
        <v>0.80373120811447196</v>
      </c>
      <c r="H15" s="7">
        <v>0.19501181528563666</v>
      </c>
      <c r="I15" s="7">
        <v>0.20001257186421742</v>
      </c>
      <c r="J15" s="8">
        <v>0.49746005210186744</v>
      </c>
      <c r="K15" s="9">
        <v>0.30199999999999999</v>
      </c>
      <c r="L15" s="8">
        <v>0.72278542154221403</v>
      </c>
      <c r="M15" s="8">
        <v>1.6475464928824066</v>
      </c>
      <c r="N15" s="8">
        <v>0.2974664028514924</v>
      </c>
      <c r="O15" s="8">
        <v>0.18257975154788064</v>
      </c>
      <c r="P15" s="10">
        <f t="shared" si="1"/>
        <v>6.775833629080088</v>
      </c>
      <c r="Q15" s="11">
        <v>0.6775833629080088</v>
      </c>
      <c r="R15" s="12">
        <f t="shared" si="0"/>
        <v>7.4534169919880968</v>
      </c>
    </row>
    <row r="16" spans="1:18" x14ac:dyDescent="0.25">
      <c r="A16" s="5">
        <v>14</v>
      </c>
      <c r="B16" s="6" t="s">
        <v>24</v>
      </c>
      <c r="C16" s="5">
        <v>32</v>
      </c>
      <c r="D16" s="7">
        <v>0.70631265213245575</v>
      </c>
      <c r="E16" s="7">
        <v>0.93395485483695051</v>
      </c>
      <c r="F16" s="7">
        <v>0</v>
      </c>
      <c r="G16" s="7">
        <v>0.71389485273878339</v>
      </c>
      <c r="H16" s="7">
        <v>0.13994574385466554</v>
      </c>
      <c r="I16" s="7">
        <v>0.33402685427413459</v>
      </c>
      <c r="J16" s="8">
        <v>2.2890173410404623E-3</v>
      </c>
      <c r="K16" s="9">
        <v>0.30199999999999999</v>
      </c>
      <c r="L16" s="8">
        <v>0.5123150244412582</v>
      </c>
      <c r="M16" s="8">
        <v>0.81060042627281836</v>
      </c>
      <c r="N16" s="8">
        <v>0</v>
      </c>
      <c r="O16" s="8">
        <v>0.36908406318935522</v>
      </c>
      <c r="P16" s="10">
        <f t="shared" si="1"/>
        <v>4.824423489081461</v>
      </c>
      <c r="Q16" s="11">
        <v>0.48244234890814613</v>
      </c>
      <c r="R16" s="12">
        <f t="shared" si="0"/>
        <v>5.3068658379896068</v>
      </c>
    </row>
    <row r="17" spans="1:18" x14ac:dyDescent="0.25">
      <c r="A17" s="5">
        <v>15</v>
      </c>
      <c r="B17" s="6" t="s">
        <v>24</v>
      </c>
      <c r="C17" s="5">
        <v>40</v>
      </c>
      <c r="D17" s="7">
        <v>0.87015437934070361</v>
      </c>
      <c r="E17" s="7">
        <v>0.71376449910547302</v>
      </c>
      <c r="F17" s="7">
        <v>0</v>
      </c>
      <c r="G17" s="7">
        <v>0.97088088351301582</v>
      </c>
      <c r="H17" s="7">
        <v>0.3774775115056534</v>
      </c>
      <c r="I17" s="7">
        <v>0.39832590304032206</v>
      </c>
      <c r="J17" s="8">
        <v>0.67249328093871674</v>
      </c>
      <c r="K17" s="9">
        <v>0.30199999999999999</v>
      </c>
      <c r="L17" s="8">
        <v>0.40395344336540351</v>
      </c>
      <c r="M17" s="8">
        <v>0.99863354944470029</v>
      </c>
      <c r="N17" s="8">
        <v>0.54281935189768471</v>
      </c>
      <c r="O17" s="8">
        <v>0.31188880885224357</v>
      </c>
      <c r="P17" s="10">
        <f t="shared" si="1"/>
        <v>6.5623916110039167</v>
      </c>
      <c r="Q17" s="11">
        <v>0.65623916110039171</v>
      </c>
      <c r="R17" s="12">
        <f t="shared" si="0"/>
        <v>7.2186307721043086</v>
      </c>
    </row>
    <row r="18" spans="1:18" x14ac:dyDescent="0.25">
      <c r="A18" s="5">
        <v>16</v>
      </c>
      <c r="B18" s="6" t="s">
        <v>25</v>
      </c>
      <c r="C18" s="5">
        <v>34</v>
      </c>
      <c r="D18" s="7">
        <v>0.32491492287731349</v>
      </c>
      <c r="E18" s="7">
        <v>0.66537072019269372</v>
      </c>
      <c r="F18" s="7">
        <v>0</v>
      </c>
      <c r="G18" s="7">
        <v>0.52846161388371415</v>
      </c>
      <c r="H18" s="7">
        <v>0.35188424753799386</v>
      </c>
      <c r="I18" s="7">
        <v>0.30922426935541347</v>
      </c>
      <c r="J18" s="8">
        <v>0.22796609139079471</v>
      </c>
      <c r="K18" s="9">
        <v>0.30199999999999999</v>
      </c>
      <c r="L18" s="8">
        <v>0.29555072577274755</v>
      </c>
      <c r="M18" s="8">
        <v>0.37288893833570874</v>
      </c>
      <c r="N18" s="8">
        <v>6.2465167425512447E-2</v>
      </c>
      <c r="O18" s="8">
        <v>0.15433755030937973</v>
      </c>
      <c r="P18" s="10">
        <f t="shared" si="1"/>
        <v>3.5950642470812721</v>
      </c>
      <c r="Q18" s="11">
        <v>0.35950642470812721</v>
      </c>
      <c r="R18" s="12">
        <f t="shared" si="0"/>
        <v>3.9545706717893996</v>
      </c>
    </row>
    <row r="19" spans="1:18" x14ac:dyDescent="0.25">
      <c r="A19" s="5">
        <v>17</v>
      </c>
      <c r="B19" s="6" t="s">
        <v>26</v>
      </c>
      <c r="C19" s="5">
        <v>14</v>
      </c>
      <c r="D19" s="7">
        <v>0</v>
      </c>
      <c r="E19" s="7">
        <v>0.66647977927813984</v>
      </c>
      <c r="F19" s="7">
        <v>0</v>
      </c>
      <c r="G19" s="7">
        <v>0</v>
      </c>
      <c r="H19" s="7">
        <v>0.37907234651597566</v>
      </c>
      <c r="I19" s="7">
        <v>0.51500215014409245</v>
      </c>
      <c r="J19" s="8">
        <v>7.3197781885397419E-4</v>
      </c>
      <c r="K19" s="9">
        <v>0.30199999999999999</v>
      </c>
      <c r="L19" s="8">
        <v>0</v>
      </c>
      <c r="M19" s="14">
        <v>0.33</v>
      </c>
      <c r="N19" s="8">
        <v>0</v>
      </c>
      <c r="O19" s="8">
        <v>0.15896213645960142</v>
      </c>
      <c r="P19" s="10">
        <f t="shared" si="1"/>
        <v>2.3522483902166629</v>
      </c>
      <c r="Q19" s="11">
        <v>0.23522483902166633</v>
      </c>
      <c r="R19" s="12">
        <f t="shared" si="0"/>
        <v>2.5874732292383293</v>
      </c>
    </row>
    <row r="20" spans="1:18" x14ac:dyDescent="0.25">
      <c r="A20" s="5">
        <v>18</v>
      </c>
      <c r="B20" s="6" t="s">
        <v>26</v>
      </c>
      <c r="C20" s="5">
        <v>16</v>
      </c>
      <c r="D20" s="7">
        <v>0</v>
      </c>
      <c r="E20" s="7">
        <v>0.55841316397821716</v>
      </c>
      <c r="F20" s="7">
        <v>0</v>
      </c>
      <c r="G20" s="7">
        <v>0</v>
      </c>
      <c r="H20" s="7">
        <v>0.3</v>
      </c>
      <c r="I20" s="7">
        <v>0.63336675771700146</v>
      </c>
      <c r="J20" s="8">
        <v>0.63578389019303594</v>
      </c>
      <c r="K20" s="9">
        <v>0.30199999999999999</v>
      </c>
      <c r="L20" s="8">
        <v>0</v>
      </c>
      <c r="M20" s="14">
        <v>0.83</v>
      </c>
      <c r="N20" s="8">
        <v>0.48607105925726768</v>
      </c>
      <c r="O20" s="8">
        <v>0.21959077816107758</v>
      </c>
      <c r="P20" s="10">
        <f t="shared" si="1"/>
        <v>3.9652256493066003</v>
      </c>
      <c r="Q20" s="11">
        <v>0.39652256493066007</v>
      </c>
      <c r="R20" s="12">
        <f t="shared" si="0"/>
        <v>4.3617482142372603</v>
      </c>
    </row>
    <row r="21" spans="1:18" x14ac:dyDescent="0.25">
      <c r="A21" s="5">
        <v>19</v>
      </c>
      <c r="B21" s="6" t="s">
        <v>26</v>
      </c>
      <c r="C21" s="5">
        <v>18</v>
      </c>
      <c r="D21" s="7">
        <v>0</v>
      </c>
      <c r="E21" s="7">
        <v>0.55512293052631589</v>
      </c>
      <c r="F21" s="7">
        <v>0</v>
      </c>
      <c r="G21" s="7">
        <v>0.10765898617511521</v>
      </c>
      <c r="H21" s="7">
        <v>0.30070108425974024</v>
      </c>
      <c r="I21" s="7">
        <v>0.13970307493201972</v>
      </c>
      <c r="J21" s="8">
        <v>0.50673333459464576</v>
      </c>
      <c r="K21" s="9">
        <v>0.30199999999999999</v>
      </c>
      <c r="L21" s="8">
        <v>0</v>
      </c>
      <c r="M21" s="14">
        <v>0.96</v>
      </c>
      <c r="N21" s="8">
        <v>0.31006408893024623</v>
      </c>
      <c r="O21" s="8">
        <v>0.13561715436435573</v>
      </c>
      <c r="P21" s="10">
        <f t="shared" si="1"/>
        <v>3.317600653782439</v>
      </c>
      <c r="Q21" s="11">
        <v>0.33176006537824393</v>
      </c>
      <c r="R21" s="12">
        <f t="shared" si="0"/>
        <v>3.6493607191606827</v>
      </c>
    </row>
    <row r="22" spans="1:18" x14ac:dyDescent="0.25">
      <c r="A22" s="5">
        <v>20</v>
      </c>
      <c r="B22" s="15" t="s">
        <v>27</v>
      </c>
      <c r="C22" s="16">
        <v>10</v>
      </c>
      <c r="D22" s="7">
        <v>0.19034313584205481</v>
      </c>
      <c r="E22" s="7">
        <v>0.52246709260523327</v>
      </c>
      <c r="F22" s="7">
        <v>0</v>
      </c>
      <c r="G22" s="7">
        <v>0.15014110099860956</v>
      </c>
      <c r="H22" s="7">
        <v>0.32322943388395897</v>
      </c>
      <c r="I22" s="7">
        <v>0.73342886300702204</v>
      </c>
      <c r="J22" s="8">
        <v>3.9419795221843008E-4</v>
      </c>
      <c r="K22" s="9">
        <v>0.30199999999999999</v>
      </c>
      <c r="L22" s="8">
        <v>0.26492295256097304</v>
      </c>
      <c r="M22" s="8">
        <v>0.21844749146974074</v>
      </c>
      <c r="N22" s="8">
        <v>0</v>
      </c>
      <c r="O22" s="8">
        <v>0.12560931706201631</v>
      </c>
      <c r="P22" s="10">
        <f t="shared" si="1"/>
        <v>2.8309835853818273</v>
      </c>
      <c r="Q22" s="11">
        <v>0.28309835853818272</v>
      </c>
      <c r="R22" s="12">
        <f t="shared" si="0"/>
        <v>3.1140819439200098</v>
      </c>
    </row>
    <row r="23" spans="1:18" x14ac:dyDescent="0.25">
      <c r="A23" s="5">
        <v>21</v>
      </c>
      <c r="B23" s="6" t="s">
        <v>28</v>
      </c>
      <c r="C23" s="5">
        <v>22</v>
      </c>
      <c r="D23" s="7">
        <v>0.25496473135280506</v>
      </c>
      <c r="E23" s="7">
        <v>0.59476790383219047</v>
      </c>
      <c r="F23" s="8">
        <v>0.11275931292134832</v>
      </c>
      <c r="G23" s="7">
        <v>0.10684583837568912</v>
      </c>
      <c r="H23" s="7">
        <v>0.34098208477611935</v>
      </c>
      <c r="I23" s="7">
        <v>0.37747559653171237</v>
      </c>
      <c r="J23" s="8">
        <v>0.29376459919637987</v>
      </c>
      <c r="K23" s="9">
        <v>0.30199999999999999</v>
      </c>
      <c r="L23" s="8">
        <v>0.33801266998265073</v>
      </c>
      <c r="M23" s="8">
        <v>0.29261053061295078</v>
      </c>
      <c r="N23" s="8">
        <v>0.10304841176844211</v>
      </c>
      <c r="O23" s="8">
        <v>0.13809676546214411</v>
      </c>
      <c r="P23" s="10">
        <f t="shared" si="1"/>
        <v>3.2553284448124327</v>
      </c>
      <c r="Q23" s="11">
        <v>0.32553284448124326</v>
      </c>
      <c r="R23" s="12">
        <f t="shared" si="0"/>
        <v>3.5808612892936758</v>
      </c>
    </row>
    <row r="24" spans="1:18" x14ac:dyDescent="0.25">
      <c r="A24" s="5">
        <v>22</v>
      </c>
      <c r="B24" s="6" t="s">
        <v>28</v>
      </c>
      <c r="C24" s="5">
        <v>1</v>
      </c>
      <c r="D24" s="7">
        <v>0.14920545505053959</v>
      </c>
      <c r="E24" s="7">
        <v>0.4042047191158098</v>
      </c>
      <c r="F24" s="8">
        <v>0.11275931292134832</v>
      </c>
      <c r="G24" s="7">
        <v>8.4194137433926008E-2</v>
      </c>
      <c r="H24" s="7">
        <v>0.28826965967284957</v>
      </c>
      <c r="I24" s="7">
        <v>0.60543532958077839</v>
      </c>
      <c r="J24" s="8">
        <v>0.28292953284343531</v>
      </c>
      <c r="K24" s="9">
        <v>0.30199999999999999</v>
      </c>
      <c r="L24" s="8">
        <v>0.23982329440049274</v>
      </c>
      <c r="M24" s="8">
        <v>0.1712357906955857</v>
      </c>
      <c r="N24" s="8">
        <v>9.5969410780727987E-2</v>
      </c>
      <c r="O24" s="8">
        <v>9.5493859316755914E-2</v>
      </c>
      <c r="P24" s="10">
        <f t="shared" si="1"/>
        <v>2.8315205018122489</v>
      </c>
      <c r="Q24" s="11">
        <v>0.28315205018122486</v>
      </c>
      <c r="R24" s="12">
        <f t="shared" si="0"/>
        <v>3.1146725519934737</v>
      </c>
    </row>
    <row r="25" spans="1:18" x14ac:dyDescent="0.25">
      <c r="A25" s="5">
        <v>23</v>
      </c>
      <c r="B25" s="6" t="s">
        <v>28</v>
      </c>
      <c r="C25" s="13" t="s">
        <v>29</v>
      </c>
      <c r="D25" s="7">
        <v>0</v>
      </c>
      <c r="E25" s="7">
        <v>0.52685558025580181</v>
      </c>
      <c r="F25" s="8">
        <v>0.12949134000000001</v>
      </c>
      <c r="G25" s="7">
        <v>0.10502432295070065</v>
      </c>
      <c r="H25" s="7">
        <v>0.29965857523676753</v>
      </c>
      <c r="I25" s="7">
        <v>0.48573347503298059</v>
      </c>
      <c r="J25" s="8">
        <v>0.65520061529758056</v>
      </c>
      <c r="K25" s="9">
        <v>0.30199999999999999</v>
      </c>
      <c r="L25" s="8">
        <v>0</v>
      </c>
      <c r="M25" s="8">
        <v>0.44</v>
      </c>
      <c r="N25" s="8">
        <v>0.51891547769689428</v>
      </c>
      <c r="O25" s="8">
        <v>0.12532204407762171</v>
      </c>
      <c r="P25" s="10">
        <f t="shared" si="1"/>
        <v>3.5882014305483474</v>
      </c>
      <c r="Q25" s="11">
        <v>0.35882014305483473</v>
      </c>
      <c r="R25" s="12">
        <f t="shared" si="0"/>
        <v>3.9470215736031822</v>
      </c>
    </row>
    <row r="26" spans="1:18" x14ac:dyDescent="0.25">
      <c r="A26" s="5">
        <v>24</v>
      </c>
      <c r="B26" s="6" t="s">
        <v>28</v>
      </c>
      <c r="C26" s="13">
        <v>14</v>
      </c>
      <c r="D26" s="7">
        <v>0.79346880406031151</v>
      </c>
      <c r="E26" s="7">
        <v>0.54824010140937818</v>
      </c>
      <c r="F26" s="7">
        <v>0</v>
      </c>
      <c r="G26" s="7">
        <v>0.11138040609683848</v>
      </c>
      <c r="H26" s="7">
        <v>0.2899392018613669</v>
      </c>
      <c r="I26" s="7">
        <v>0.23248543570494923</v>
      </c>
      <c r="J26" s="8">
        <v>0.36002154996899649</v>
      </c>
      <c r="K26" s="9">
        <v>0.30199999999999999</v>
      </c>
      <c r="L26" s="8">
        <v>0.46403080027071553</v>
      </c>
      <c r="M26" s="8">
        <v>0.91062527177391439</v>
      </c>
      <c r="N26" s="8">
        <v>0.15562218615784093</v>
      </c>
      <c r="O26" s="8">
        <v>0.17560111991176169</v>
      </c>
      <c r="P26" s="10">
        <f t="shared" si="1"/>
        <v>4.3434148772160741</v>
      </c>
      <c r="Q26" s="11">
        <v>0.43434148772160747</v>
      </c>
      <c r="R26" s="12">
        <f t="shared" si="0"/>
        <v>4.777756364937682</v>
      </c>
    </row>
    <row r="27" spans="1:18" x14ac:dyDescent="0.25">
      <c r="A27" s="5">
        <v>25</v>
      </c>
      <c r="B27" s="6" t="s">
        <v>28</v>
      </c>
      <c r="C27" s="13">
        <v>13</v>
      </c>
      <c r="D27" s="7">
        <v>0.45890654988305846</v>
      </c>
      <c r="E27" s="7">
        <v>0.57835905685754252</v>
      </c>
      <c r="F27" s="7">
        <v>0</v>
      </c>
      <c r="G27" s="7">
        <v>0</v>
      </c>
      <c r="H27" s="7">
        <v>0.32895210271677355</v>
      </c>
      <c r="I27" s="7">
        <v>0.25866668406561522</v>
      </c>
      <c r="J27" s="8">
        <v>0.3371387008613933</v>
      </c>
      <c r="K27" s="9">
        <v>0.30199999999999999</v>
      </c>
      <c r="L27" s="8">
        <v>0.45261474948191632</v>
      </c>
      <c r="M27" s="8">
        <v>0.52666456395975159</v>
      </c>
      <c r="N27" s="8">
        <v>0.13647357108671537</v>
      </c>
      <c r="O27" s="8">
        <v>0.17997246760894933</v>
      </c>
      <c r="P27" s="10">
        <f t="shared" si="1"/>
        <v>3.5597484465217151</v>
      </c>
      <c r="Q27" s="11">
        <v>0.35597484465217155</v>
      </c>
      <c r="R27" s="12">
        <f t="shared" si="0"/>
        <v>3.9157232911738866</v>
      </c>
    </row>
    <row r="28" spans="1:18" x14ac:dyDescent="0.25">
      <c r="A28" s="5">
        <v>26</v>
      </c>
      <c r="B28" s="6" t="s">
        <v>28</v>
      </c>
      <c r="C28" s="13" t="s">
        <v>30</v>
      </c>
      <c r="D28" s="7">
        <v>0.63613790286266658</v>
      </c>
      <c r="E28" s="7">
        <v>0.75060735277853641</v>
      </c>
      <c r="F28" s="8">
        <v>0.14387926666666664</v>
      </c>
      <c r="G28" s="7">
        <v>0.11639444495652441</v>
      </c>
      <c r="H28" s="7">
        <v>0.3969620175839248</v>
      </c>
      <c r="I28" s="7">
        <v>0.18621825309125581</v>
      </c>
      <c r="J28" s="8">
        <v>0.3627020804386879</v>
      </c>
      <c r="K28" s="9">
        <v>0.30199999999999999</v>
      </c>
      <c r="L28" s="8">
        <v>0.49749298237103562</v>
      </c>
      <c r="M28" s="8">
        <v>0.73006430462762406</v>
      </c>
      <c r="N28" s="8">
        <v>0.15860041299124211</v>
      </c>
      <c r="O28" s="8">
        <v>0.16713881908344752</v>
      </c>
      <c r="P28" s="10">
        <f t="shared" si="1"/>
        <v>4.4481978374516116</v>
      </c>
      <c r="Q28" s="11">
        <v>0.44481978374516118</v>
      </c>
      <c r="R28" s="12">
        <f t="shared" si="0"/>
        <v>4.8930176211967726</v>
      </c>
    </row>
    <row r="29" spans="1:18" x14ac:dyDescent="0.25">
      <c r="A29" s="5">
        <v>27</v>
      </c>
      <c r="B29" s="6" t="s">
        <v>28</v>
      </c>
      <c r="C29" s="5">
        <v>50</v>
      </c>
      <c r="D29" s="7">
        <v>0</v>
      </c>
      <c r="E29" s="7">
        <v>0.57067637196909526</v>
      </c>
      <c r="F29" s="7">
        <v>0</v>
      </c>
      <c r="G29" s="7">
        <v>0.20094435965556878</v>
      </c>
      <c r="H29" s="7">
        <v>0.34486884003662877</v>
      </c>
      <c r="I29" s="7">
        <v>0.33038905867669316</v>
      </c>
      <c r="J29" s="8">
        <v>4.7006952687807366E-4</v>
      </c>
      <c r="K29" s="9">
        <v>0.30199999999999999</v>
      </c>
      <c r="L29" s="8">
        <v>0</v>
      </c>
      <c r="M29" s="8">
        <v>0.94</v>
      </c>
      <c r="N29" s="8">
        <v>0</v>
      </c>
      <c r="O29" s="8">
        <v>0.12898540221252494</v>
      </c>
      <c r="P29" s="10">
        <f t="shared" si="1"/>
        <v>2.8183341020773889</v>
      </c>
      <c r="Q29" s="11">
        <v>0.28183341020773894</v>
      </c>
      <c r="R29" s="12">
        <f t="shared" si="0"/>
        <v>3.100167512285128</v>
      </c>
    </row>
    <row r="30" spans="1:18" x14ac:dyDescent="0.25">
      <c r="A30" s="5">
        <v>28</v>
      </c>
      <c r="B30" s="6" t="s">
        <v>28</v>
      </c>
      <c r="C30" s="5">
        <v>135</v>
      </c>
      <c r="D30" s="7">
        <v>0</v>
      </c>
      <c r="E30" s="7">
        <v>0</v>
      </c>
      <c r="F30" s="7">
        <v>0</v>
      </c>
      <c r="G30" s="7">
        <v>0.2380778935820077</v>
      </c>
      <c r="H30" s="7">
        <v>0.41341863002435542</v>
      </c>
      <c r="I30" s="7">
        <v>0.23127491464597569</v>
      </c>
      <c r="J30" s="8">
        <v>0</v>
      </c>
      <c r="K30" s="9">
        <v>0</v>
      </c>
      <c r="L30" s="8">
        <v>0</v>
      </c>
      <c r="M30" s="8">
        <v>0.66</v>
      </c>
      <c r="N30" s="8">
        <v>0</v>
      </c>
      <c r="O30" s="8">
        <v>0.16939491317439478</v>
      </c>
      <c r="P30" s="10">
        <f t="shared" si="1"/>
        <v>1.7121663514267338</v>
      </c>
      <c r="Q30" s="11">
        <v>0.17121663514267341</v>
      </c>
      <c r="R30" s="12">
        <f t="shared" si="0"/>
        <v>1.8833829865694072</v>
      </c>
    </row>
    <row r="31" spans="1:18" x14ac:dyDescent="0.25">
      <c r="A31" s="5">
        <v>29</v>
      </c>
      <c r="B31" s="6" t="s">
        <v>28</v>
      </c>
      <c r="C31" s="5">
        <v>139</v>
      </c>
      <c r="D31" s="7">
        <v>0</v>
      </c>
      <c r="E31" s="7">
        <v>0.63617849210136712</v>
      </c>
      <c r="F31" s="7">
        <v>0</v>
      </c>
      <c r="G31" s="7">
        <v>0.20705821693072091</v>
      </c>
      <c r="H31" s="7">
        <v>0.33644580862848034</v>
      </c>
      <c r="I31" s="7">
        <v>1.0242664594690036</v>
      </c>
      <c r="J31" s="8">
        <v>7.7960063748007879E-4</v>
      </c>
      <c r="K31" s="9">
        <v>0.30199999999999999</v>
      </c>
      <c r="L31" s="8">
        <v>0</v>
      </c>
      <c r="M31" s="8">
        <v>0.81</v>
      </c>
      <c r="N31" s="8">
        <v>0</v>
      </c>
      <c r="O31" s="8">
        <v>0.14757841507727315</v>
      </c>
      <c r="P31" s="10">
        <f t="shared" si="1"/>
        <v>3.4643069928443255</v>
      </c>
      <c r="Q31" s="11">
        <v>0.34643069928443254</v>
      </c>
      <c r="R31" s="12">
        <f t="shared" si="0"/>
        <v>3.8107376921287579</v>
      </c>
    </row>
    <row r="32" spans="1:18" x14ac:dyDescent="0.25">
      <c r="A32" s="5">
        <v>30</v>
      </c>
      <c r="B32" s="6" t="s">
        <v>28</v>
      </c>
      <c r="C32" s="5">
        <v>2</v>
      </c>
      <c r="D32" s="7">
        <v>0.42682912201572926</v>
      </c>
      <c r="E32" s="7">
        <v>0.47148256934569016</v>
      </c>
      <c r="F32" s="7">
        <v>0</v>
      </c>
      <c r="G32" s="7">
        <v>0.20427022126938754</v>
      </c>
      <c r="H32" s="7">
        <v>0.46678097791329187</v>
      </c>
      <c r="I32" s="7">
        <v>0.81</v>
      </c>
      <c r="J32" s="8">
        <v>0.69904637559095384</v>
      </c>
      <c r="K32" s="9">
        <v>0.30199999999999999</v>
      </c>
      <c r="L32" s="8">
        <v>0.13609258567599355</v>
      </c>
      <c r="M32" s="8">
        <v>0.48985087157509882</v>
      </c>
      <c r="N32" s="8">
        <v>0.59018597677622464</v>
      </c>
      <c r="O32" s="8">
        <v>3.2367339558693427E-2</v>
      </c>
      <c r="P32" s="10">
        <f t="shared" si="1"/>
        <v>4.6289060397210635</v>
      </c>
      <c r="Q32" s="11">
        <v>0.46289060397210635</v>
      </c>
      <c r="R32" s="12">
        <f t="shared" si="0"/>
        <v>5.0917966436931703</v>
      </c>
    </row>
    <row r="33" spans="1:18" x14ac:dyDescent="0.25">
      <c r="A33" s="5">
        <v>31</v>
      </c>
      <c r="B33" s="6" t="s">
        <v>31</v>
      </c>
      <c r="C33" s="5">
        <v>1</v>
      </c>
      <c r="D33" s="7">
        <v>0.78437871845780649</v>
      </c>
      <c r="E33" s="7">
        <v>0.69553631451096176</v>
      </c>
      <c r="F33" s="7">
        <v>0</v>
      </c>
      <c r="G33" s="7">
        <v>8.6311354059902076E-2</v>
      </c>
      <c r="H33" s="7">
        <v>0.51088535483430131</v>
      </c>
      <c r="I33" s="7">
        <v>0.30536742635693837</v>
      </c>
      <c r="J33" s="8">
        <v>2.8411342671677488E-3</v>
      </c>
      <c r="K33" s="9">
        <v>0.30199999999999999</v>
      </c>
      <c r="L33" s="8">
        <v>0.55251156832133075</v>
      </c>
      <c r="M33" s="8">
        <v>0.90019302588110695</v>
      </c>
      <c r="N33" s="8">
        <v>0</v>
      </c>
      <c r="O33" s="8">
        <v>0.42799582922866714</v>
      </c>
      <c r="P33" s="10">
        <f t="shared" si="1"/>
        <v>4.5680207259181822</v>
      </c>
      <c r="Q33" s="11">
        <v>0.45680207259181821</v>
      </c>
      <c r="R33" s="12">
        <f t="shared" si="0"/>
        <v>5.0248227985100007</v>
      </c>
    </row>
    <row r="34" spans="1:18" x14ac:dyDescent="0.25">
      <c r="A34" s="5">
        <v>32</v>
      </c>
      <c r="B34" s="6" t="s">
        <v>31</v>
      </c>
      <c r="C34" s="5">
        <v>3</v>
      </c>
      <c r="D34" s="7">
        <v>0.46244472262557068</v>
      </c>
      <c r="E34" s="7">
        <v>0.81591913134175487</v>
      </c>
      <c r="F34" s="7">
        <v>0</v>
      </c>
      <c r="G34" s="7">
        <v>8.6785755181495491E-2</v>
      </c>
      <c r="H34" s="7">
        <v>0.51369338151837862</v>
      </c>
      <c r="I34" s="7">
        <v>0.31793896705755809</v>
      </c>
      <c r="J34" s="8">
        <v>2.8567502576434213E-3</v>
      </c>
      <c r="K34" s="9">
        <v>0.30199999999999999</v>
      </c>
      <c r="L34" s="8">
        <v>0.31757483341543391</v>
      </c>
      <c r="M34" s="8">
        <v>0.53072515146961452</v>
      </c>
      <c r="N34" s="8">
        <v>0</v>
      </c>
      <c r="O34" s="8">
        <v>0.4534056596092898</v>
      </c>
      <c r="P34" s="10">
        <f t="shared" si="1"/>
        <v>3.8033443524767399</v>
      </c>
      <c r="Q34" s="11">
        <v>0.38033443524767402</v>
      </c>
      <c r="R34" s="12">
        <f t="shared" si="0"/>
        <v>4.1836787877244141</v>
      </c>
    </row>
    <row r="35" spans="1:18" x14ac:dyDescent="0.25">
      <c r="A35" s="5">
        <v>33</v>
      </c>
      <c r="B35" s="6" t="s">
        <v>31</v>
      </c>
      <c r="C35" s="5">
        <v>5</v>
      </c>
      <c r="D35" s="7">
        <v>0.47726816184865928</v>
      </c>
      <c r="E35" s="7">
        <v>0.70346744733019528</v>
      </c>
      <c r="F35" s="7">
        <v>0</v>
      </c>
      <c r="G35" s="7">
        <v>8.7295554019811136E-2</v>
      </c>
      <c r="H35" s="7">
        <v>0.51671093075328267</v>
      </c>
      <c r="I35" s="7">
        <v>0.32864494020275004</v>
      </c>
      <c r="J35" s="8">
        <v>2.8735314443676576E-3</v>
      </c>
      <c r="K35" s="9">
        <v>0.30199999999999999</v>
      </c>
      <c r="L35" s="8">
        <v>0.32591981759751365</v>
      </c>
      <c r="M35" s="8">
        <v>0.54773728641691766</v>
      </c>
      <c r="N35" s="8">
        <v>0</v>
      </c>
      <c r="O35" s="8">
        <v>0.43617892705421046</v>
      </c>
      <c r="P35" s="10">
        <f t="shared" si="1"/>
        <v>3.728096596667708</v>
      </c>
      <c r="Q35" s="11">
        <v>0.37280965966677077</v>
      </c>
      <c r="R35" s="12">
        <f t="shared" si="0"/>
        <v>4.1009062563344791</v>
      </c>
    </row>
    <row r="36" spans="1:18" x14ac:dyDescent="0.25">
      <c r="A36" s="5">
        <v>34</v>
      </c>
      <c r="B36" s="6" t="s">
        <v>31</v>
      </c>
      <c r="C36" s="5">
        <v>7</v>
      </c>
      <c r="D36" s="7">
        <v>0.45110842177233018</v>
      </c>
      <c r="E36" s="7">
        <v>0.70590665484520987</v>
      </c>
      <c r="F36" s="7">
        <v>0</v>
      </c>
      <c r="G36" s="7">
        <v>8.7598243180767477E-2</v>
      </c>
      <c r="H36" s="7">
        <v>0.51850257753120665</v>
      </c>
      <c r="I36" s="7">
        <v>0.26290875760983307</v>
      </c>
      <c r="J36" s="8">
        <v>2.8834951456310678E-3</v>
      </c>
      <c r="K36" s="9">
        <v>0.30199999999999999</v>
      </c>
      <c r="L36" s="8">
        <v>0.33161835398658607</v>
      </c>
      <c r="M36" s="8">
        <v>0.5177150343830097</v>
      </c>
      <c r="N36" s="8">
        <v>0</v>
      </c>
      <c r="O36" s="8">
        <v>0.43871095020851969</v>
      </c>
      <c r="P36" s="10">
        <f t="shared" si="1"/>
        <v>3.6189524886630937</v>
      </c>
      <c r="Q36" s="11">
        <v>0.36189524886630936</v>
      </c>
      <c r="R36" s="12">
        <f t="shared" si="0"/>
        <v>3.9808477375294031</v>
      </c>
    </row>
    <row r="37" spans="1:18" x14ac:dyDescent="0.25">
      <c r="A37" s="5">
        <v>35</v>
      </c>
      <c r="B37" s="6" t="s">
        <v>31</v>
      </c>
      <c r="C37" s="5">
        <v>9</v>
      </c>
      <c r="D37" s="7">
        <v>0.47365004722850301</v>
      </c>
      <c r="E37" s="7">
        <v>0.69720369608684429</v>
      </c>
      <c r="F37" s="7">
        <v>0</v>
      </c>
      <c r="G37" s="7">
        <v>8.6518264840182657E-2</v>
      </c>
      <c r="H37" s="7">
        <v>0.51211007999999991</v>
      </c>
      <c r="I37" s="7">
        <v>0.44277974552971183</v>
      </c>
      <c r="J37" s="8">
        <v>2.8479452054794522E-3</v>
      </c>
      <c r="K37" s="9">
        <v>0.30199999999999999</v>
      </c>
      <c r="L37" s="8">
        <v>0.32723139907726606</v>
      </c>
      <c r="M37" s="8">
        <v>0.54358495353069824</v>
      </c>
      <c r="N37" s="8">
        <v>0</v>
      </c>
      <c r="O37" s="8">
        <v>0.42970985491767177</v>
      </c>
      <c r="P37" s="10">
        <f t="shared" si="1"/>
        <v>3.8176359864163572</v>
      </c>
      <c r="Q37" s="11">
        <v>0.38176359864163573</v>
      </c>
      <c r="R37" s="12">
        <f t="shared" si="0"/>
        <v>4.1993995850579928</v>
      </c>
    </row>
    <row r="38" spans="1:18" x14ac:dyDescent="0.25">
      <c r="A38" s="5">
        <v>36</v>
      </c>
      <c r="B38" s="6" t="s">
        <v>32</v>
      </c>
      <c r="C38" s="5">
        <v>11</v>
      </c>
      <c r="D38" s="7">
        <v>0.31541739546044478</v>
      </c>
      <c r="E38" s="7">
        <v>0.53925490346270044</v>
      </c>
      <c r="F38" s="7">
        <v>0</v>
      </c>
      <c r="G38" s="7">
        <v>0.12992892555581378</v>
      </c>
      <c r="H38" s="7">
        <v>0.33361537909737388</v>
      </c>
      <c r="I38" s="7">
        <v>0.22209193801123511</v>
      </c>
      <c r="J38" s="8">
        <v>0.32454315774158177</v>
      </c>
      <c r="K38" s="9">
        <v>0.30199999999999999</v>
      </c>
      <c r="L38" s="8">
        <v>0.31384398333466146</v>
      </c>
      <c r="M38" s="8">
        <v>0.36198909143447017</v>
      </c>
      <c r="N38" s="8">
        <v>0.12719764132369263</v>
      </c>
      <c r="O38" s="8">
        <v>0.13206191490060162</v>
      </c>
      <c r="P38" s="10">
        <f t="shared" si="1"/>
        <v>3.101944330322576</v>
      </c>
      <c r="Q38" s="11">
        <v>0.31019443303225758</v>
      </c>
      <c r="R38" s="12">
        <f t="shared" si="0"/>
        <v>3.4121387633548337</v>
      </c>
    </row>
    <row r="39" spans="1:18" x14ac:dyDescent="0.25">
      <c r="A39" s="5">
        <v>37</v>
      </c>
      <c r="B39" s="6" t="s">
        <v>33</v>
      </c>
      <c r="C39" s="5">
        <v>31</v>
      </c>
      <c r="D39" s="7">
        <v>0.13912063195745483</v>
      </c>
      <c r="E39" s="7">
        <v>0.34405725103791873</v>
      </c>
      <c r="F39" s="8">
        <v>0.1127593129213483</v>
      </c>
      <c r="G39" s="7">
        <v>7.746378817234062E-2</v>
      </c>
      <c r="H39" s="7">
        <v>0.5037554629817721</v>
      </c>
      <c r="I39" s="7">
        <v>0.11737979062645974</v>
      </c>
      <c r="J39" s="8">
        <v>0.21708596852646267</v>
      </c>
      <c r="K39" s="9">
        <v>0.30199999999999999</v>
      </c>
      <c r="L39" s="8">
        <v>0.25114712220803614</v>
      </c>
      <c r="M39" s="8">
        <v>0.15966193332030054</v>
      </c>
      <c r="N39" s="8">
        <v>5.6921534634548694E-2</v>
      </c>
      <c r="O39" s="8">
        <v>8.4991871625851784E-2</v>
      </c>
      <c r="P39" s="10">
        <f t="shared" si="1"/>
        <v>2.3663446680124944</v>
      </c>
      <c r="Q39" s="11">
        <v>0.23663446680124942</v>
      </c>
      <c r="R39" s="12">
        <f t="shared" si="0"/>
        <v>2.6029791348137437</v>
      </c>
    </row>
    <row r="40" spans="1:18" x14ac:dyDescent="0.25">
      <c r="A40" s="5">
        <v>38</v>
      </c>
      <c r="B40" s="6" t="s">
        <v>33</v>
      </c>
      <c r="C40" s="5">
        <v>33</v>
      </c>
      <c r="D40" s="7">
        <v>0.15134401811161913</v>
      </c>
      <c r="E40" s="7">
        <v>0.47586612150000007</v>
      </c>
      <c r="F40" s="7">
        <v>0</v>
      </c>
      <c r="G40" s="7">
        <v>0.14271354166666669</v>
      </c>
      <c r="H40" s="7">
        <v>0.49767497711999997</v>
      </c>
      <c r="I40" s="7">
        <v>0.34752182807137921</v>
      </c>
      <c r="J40" s="8">
        <v>1.9478540039062501E-3</v>
      </c>
      <c r="K40" s="9">
        <v>0.30199999999999999</v>
      </c>
      <c r="L40" s="8">
        <v>0.49248932181070859</v>
      </c>
      <c r="M40" s="8">
        <v>0.17369011474554952</v>
      </c>
      <c r="N40" s="8">
        <v>0</v>
      </c>
      <c r="O40" s="8">
        <v>0.11343498906323383</v>
      </c>
      <c r="P40" s="10">
        <f t="shared" si="1"/>
        <v>2.6986827660930635</v>
      </c>
      <c r="Q40" s="11">
        <v>0.2698682766093064</v>
      </c>
      <c r="R40" s="12">
        <f t="shared" si="0"/>
        <v>2.9685510427023698</v>
      </c>
    </row>
    <row r="41" spans="1:18" x14ac:dyDescent="0.25">
      <c r="A41" s="5">
        <v>39</v>
      </c>
      <c r="B41" s="6" t="s">
        <v>34</v>
      </c>
      <c r="C41" s="5">
        <v>2</v>
      </c>
      <c r="D41" s="7">
        <v>0.33683065894813546</v>
      </c>
      <c r="E41" s="7">
        <v>0.48996559775495202</v>
      </c>
      <c r="F41" s="7">
        <v>0</v>
      </c>
      <c r="G41" s="7">
        <v>0.12747482452078057</v>
      </c>
      <c r="H41" s="7">
        <v>0.29329598523304912</v>
      </c>
      <c r="I41" s="7">
        <v>0.44473758335240093</v>
      </c>
      <c r="J41" s="8">
        <v>0.51622391154189518</v>
      </c>
      <c r="K41" s="9">
        <v>0.30199999999999999</v>
      </c>
      <c r="L41" s="8">
        <v>0.34807817510748446</v>
      </c>
      <c r="M41" s="8">
        <v>0.38656404483309498</v>
      </c>
      <c r="N41" s="8">
        <v>0.32262044923749816</v>
      </c>
      <c r="O41" s="8">
        <v>0.11456365828758398</v>
      </c>
      <c r="P41" s="10">
        <f t="shared" si="1"/>
        <v>3.6823548888168753</v>
      </c>
      <c r="Q41" s="11">
        <v>0.36823548888168756</v>
      </c>
      <c r="R41" s="12">
        <f t="shared" si="0"/>
        <v>4.0505903776985628</v>
      </c>
    </row>
    <row r="42" spans="1:18" x14ac:dyDescent="0.25">
      <c r="A42" s="5">
        <v>40</v>
      </c>
      <c r="B42" s="6" t="s">
        <v>34</v>
      </c>
      <c r="C42" s="5">
        <v>5</v>
      </c>
      <c r="D42" s="7">
        <v>0.19084842679284558</v>
      </c>
      <c r="E42" s="7">
        <v>0.57272632695916825</v>
      </c>
      <c r="F42" s="8">
        <v>0.11275931292134835</v>
      </c>
      <c r="G42" s="7">
        <v>0.11170042148231346</v>
      </c>
      <c r="H42" s="7">
        <v>0.10826530191456829</v>
      </c>
      <c r="I42" s="7">
        <v>0.74016558279046862</v>
      </c>
      <c r="J42" s="8">
        <v>1.8627052284298014E-3</v>
      </c>
      <c r="K42" s="9">
        <v>0.30199999999999999</v>
      </c>
      <c r="L42" s="8">
        <v>0.81004562975508421</v>
      </c>
      <c r="M42" s="8">
        <v>0.21902738913809802</v>
      </c>
      <c r="N42" s="8">
        <v>0</v>
      </c>
      <c r="O42" s="8">
        <v>0.13120963115215473</v>
      </c>
      <c r="P42" s="10">
        <f t="shared" si="1"/>
        <v>3.3006107281344792</v>
      </c>
      <c r="Q42" s="11">
        <v>0.33006107281344788</v>
      </c>
      <c r="R42" s="12">
        <f t="shared" si="0"/>
        <v>3.6306718009479271</v>
      </c>
    </row>
    <row r="43" spans="1:18" x14ac:dyDescent="0.25">
      <c r="A43" s="5">
        <v>41</v>
      </c>
      <c r="B43" s="6" t="s">
        <v>35</v>
      </c>
      <c r="C43" s="5">
        <v>11</v>
      </c>
      <c r="D43" s="7">
        <v>0.21496297475650697</v>
      </c>
      <c r="E43" s="7">
        <v>0.5028926738715831</v>
      </c>
      <c r="F43" s="8">
        <v>0.11275931292134833</v>
      </c>
      <c r="G43" s="7">
        <v>0.160610298792117</v>
      </c>
      <c r="H43" s="7">
        <v>0.31188617372709937</v>
      </c>
      <c r="I43" s="7">
        <v>0.4623734777052414</v>
      </c>
      <c r="J43" s="8">
        <v>0.33184088365701647</v>
      </c>
      <c r="K43" s="9">
        <v>0.30199999999999999</v>
      </c>
      <c r="L43" s="8">
        <v>0.26082637704018441</v>
      </c>
      <c r="M43" s="8">
        <v>0.24670247438498452</v>
      </c>
      <c r="N43" s="8">
        <v>0.13299359830115925</v>
      </c>
      <c r="O43" s="8">
        <v>0.12412986506828663</v>
      </c>
      <c r="P43" s="10">
        <f t="shared" si="1"/>
        <v>3.163978110225528</v>
      </c>
      <c r="Q43" s="11">
        <v>0.31639781102255282</v>
      </c>
      <c r="R43" s="12">
        <f t="shared" si="0"/>
        <v>3.4803759212480809</v>
      </c>
    </row>
    <row r="44" spans="1:18" ht="53.25" customHeight="1" x14ac:dyDescent="0.25">
      <c r="A44" s="17"/>
      <c r="B44" s="18" t="s">
        <v>36</v>
      </c>
      <c r="C44" s="25" t="s">
        <v>37</v>
      </c>
      <c r="D44" s="26"/>
      <c r="E44" s="26"/>
      <c r="F44" s="26"/>
      <c r="G44" s="26"/>
      <c r="H44" s="26"/>
      <c r="I44" s="26"/>
      <c r="J44" s="26"/>
      <c r="K44" s="26"/>
      <c r="L44" s="18"/>
      <c r="M44" s="18"/>
      <c r="N44" s="18"/>
      <c r="O44" s="18"/>
      <c r="P44" s="19"/>
      <c r="Q44" s="18"/>
      <c r="R44" s="18"/>
    </row>
    <row r="45" spans="1:18" ht="33.75" customHeight="1" x14ac:dyDescent="0.25">
      <c r="B45" s="18"/>
      <c r="C45" s="27" t="s">
        <v>38</v>
      </c>
      <c r="D45" s="27"/>
      <c r="E45" s="27"/>
      <c r="F45" s="27"/>
      <c r="G45" s="27"/>
      <c r="H45" s="27"/>
      <c r="I45" s="27"/>
      <c r="J45" s="27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B46" s="20" t="s">
        <v>39</v>
      </c>
      <c r="C46" s="21"/>
      <c r="D46" s="21"/>
      <c r="I46" s="1" t="s">
        <v>40</v>
      </c>
    </row>
    <row r="48" spans="1:18" x14ac:dyDescent="0.25">
      <c r="B48" s="1" t="s">
        <v>41</v>
      </c>
      <c r="D48" s="22"/>
      <c r="E48" s="22"/>
      <c r="F48" s="22"/>
      <c r="G48" s="22"/>
      <c r="H48" s="22"/>
      <c r="I48" s="22" t="s">
        <v>42</v>
      </c>
      <c r="J48" s="22"/>
      <c r="K48" s="22"/>
      <c r="L48" s="22"/>
      <c r="M48" s="22"/>
      <c r="N48" s="22"/>
      <c r="O48" s="22"/>
      <c r="Q48" s="22"/>
    </row>
    <row r="49" spans="4:17" x14ac:dyDescent="0.25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Q49" s="22"/>
    </row>
  </sheetData>
  <mergeCells count="3">
    <mergeCell ref="A1:R1"/>
    <mergeCell ref="C44:K44"/>
    <mergeCell ref="C45:J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2019-01-09T08:01:50Z</dcterms:modified>
</cp:coreProperties>
</file>